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917\Documents\"/>
    </mc:Choice>
  </mc:AlternateContent>
  <bookViews>
    <workbookView xWindow="0" yWindow="0" windowWidth="12060" windowHeight="8310"/>
  </bookViews>
  <sheets>
    <sheet name="工事費内訳書" sheetId="2" r:id="rId1"/>
  </sheets>
  <definedNames>
    <definedName name="_xlnm.Print_Area" localSheetId="0">工事費内訳書!$A$1:$G$53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6" i="2"/>
  <c r="G45" i="2" s="1"/>
  <c r="G44" i="2" s="1"/>
  <c r="G42" i="2"/>
  <c r="G41" i="2" s="1"/>
  <c r="G40" i="2" s="1"/>
  <c r="G39" i="2" s="1"/>
  <c r="G36" i="2"/>
  <c r="G35" i="2"/>
  <c r="G34" i="2" s="1"/>
  <c r="G33" i="2" s="1"/>
  <c r="G31" i="2" s="1"/>
  <c r="G30" i="2" s="1"/>
  <c r="G27" i="2"/>
  <c r="G26" i="2" s="1"/>
  <c r="G25" i="2" s="1"/>
  <c r="G21" i="2"/>
  <c r="G15" i="2"/>
  <c r="G14" i="2" s="1"/>
  <c r="G13" i="2" s="1"/>
  <c r="G12" i="2" s="1"/>
  <c r="G11" i="2" s="1"/>
  <c r="G10" i="2" l="1"/>
  <c r="G52" i="2" s="1"/>
  <c r="G53" i="2" s="1"/>
</calcChain>
</file>

<file path=xl/sharedStrings.xml><?xml version="1.0" encoding="utf-8"?>
<sst xmlns="http://schemas.openxmlformats.org/spreadsheetml/2006/main" count="101" uniqueCount="52">
  <si>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</si>
  <si>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</si>
  <si>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</si>
  <si>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</si>
  <si>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</si>
  <si>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</si>
  <si>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</si>
  <si>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</si>
  <si>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</si>
  <si>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</si>
  <si>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</si>
  <si>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</si>
  <si>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</si>
  <si>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Ｒ３那林　奥地保全（Ｒ２補正）　那賀町高野瀬　渓間工事</t>
  </si>
  <si>
    <t>工事原価
_x000D_</t>
  </si>
  <si>
    <t>式</t>
  </si>
  <si>
    <t>直接工事費
_x000D_</t>
  </si>
  <si>
    <t>直接工事費(諸経費対象)
_x000D_</t>
  </si>
  <si>
    <t>渓間工
_x000D_</t>
  </si>
  <si>
    <t>床固工
_x000D_</t>
  </si>
  <si>
    <t>NO.1床固工
_x000D_</t>
  </si>
  <si>
    <t>鋼製枠組立
_x000D_</t>
  </si>
  <si>
    <t>ton</t>
  </si>
  <si>
    <t>m3</t>
  </si>
  <si>
    <t>掘削（崩土）
_x000D_</t>
  </si>
  <si>
    <t>根株筋工(機械併用)
_x000D_</t>
  </si>
  <si>
    <t>ｍ</t>
  </si>
  <si>
    <t>NO.2床固工
_x000D_</t>
  </si>
  <si>
    <t>仮設費
_x000D_</t>
  </si>
  <si>
    <t>水替工
_x000D_</t>
  </si>
  <si>
    <t>間接工事費
_x000D_</t>
  </si>
  <si>
    <t>共通仮設費
_x000D_</t>
  </si>
  <si>
    <t>共通仮設費（率計上）
_x000D_</t>
  </si>
  <si>
    <t>準備費
_x000D_</t>
  </si>
  <si>
    <t>支障木伐採費
_x000D_スギ2本</t>
  </si>
  <si>
    <t>支障木伐採費
_x000D_ザツ　25本</t>
  </si>
  <si>
    <t>営繕費
_x000D_</t>
  </si>
  <si>
    <t>月</t>
  </si>
  <si>
    <t>安全費
_x000D_</t>
  </si>
  <si>
    <t>雨量計設置
_x000D_</t>
  </si>
  <si>
    <t>基</t>
  </si>
  <si>
    <t>雨量計観測
_x000D_</t>
  </si>
  <si>
    <t>現場管理費
_x000D_</t>
  </si>
  <si>
    <t>一般管理費等
_x000D_</t>
  </si>
  <si>
    <t>工事価格
_x000D_</t>
  </si>
  <si>
    <t>詰石（鋼製枠工）
割栗石15～20cm</t>
    <rPh sb="9" eb="12">
      <t>ワリグリイシ</t>
    </rPh>
    <phoneticPr fontId="2"/>
  </si>
  <si>
    <t>掘削
礫質土</t>
    <phoneticPr fontId="2"/>
  </si>
  <si>
    <t>鋼製枠組立（機械運搬）
_x000D_</t>
    <rPh sb="6" eb="8">
      <t>キカイ</t>
    </rPh>
    <phoneticPr fontId="2"/>
  </si>
  <si>
    <t>詰石（機械運搬）
_x000D_</t>
    <rPh sb="3" eb="5">
      <t>キカイ</t>
    </rPh>
    <phoneticPr fontId="2"/>
  </si>
  <si>
    <t>掘削
礫質土</t>
    <phoneticPr fontId="2"/>
  </si>
  <si>
    <t>廻排水
300mm</t>
    <phoneticPr fontId="2"/>
  </si>
  <si>
    <t>仮設（洋式）トイレ設置費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</si>
</sst>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5"/>
  <sheetViews>
    <sheetView showGridLines="0" tabSelected="1" topLeftCell="A37" zoomScaleNormal="100" zoomScaleSheetLayoutView="100" workbookViewId="0">
      <selection activeCell="A39" sqref="A39:D39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8" t="s">
        <v>14</v>
      </c>
      <c r="B10" s="29"/>
      <c r="C10" s="29"/>
      <c r="D10" s="27"/>
      <c r="E10" s="12" t="s">
        <v>15</v>
      </c>
      <c r="F10" s="13">
        <v>1</v>
      </c>
      <c r="G10" s="14">
        <f>+G11+G30</f>
        <v>0</v>
      </c>
      <c r="H10" s="2"/>
      <c r="I10" s="15">
        <v>1</v>
      </c>
      <c r="J10" s="15"/>
    </row>
    <row r="11" spans="1:10" ht="42" customHeight="1">
      <c r="A11" s="28" t="s">
        <v>16</v>
      </c>
      <c r="B11" s="29"/>
      <c r="C11" s="29"/>
      <c r="D11" s="2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8" t="s">
        <v>17</v>
      </c>
      <c r="B12" s="29"/>
      <c r="C12" s="29"/>
      <c r="D12" s="27"/>
      <c r="E12" s="12" t="s">
        <v>15</v>
      </c>
      <c r="F12" s="13">
        <v>1</v>
      </c>
      <c r="G12" s="14">
        <f>+G13+G25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9"/>
      <c r="D13" s="2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19</v>
      </c>
      <c r="D14" s="27"/>
      <c r="E14" s="12" t="s">
        <v>15</v>
      </c>
      <c r="F14" s="13">
        <v>1</v>
      </c>
      <c r="G14" s="14">
        <f>+G15+G21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21</v>
      </c>
      <c r="E16" s="12" t="s">
        <v>22</v>
      </c>
      <c r="F16" s="13">
        <v>12.44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45</v>
      </c>
      <c r="E17" s="12" t="s">
        <v>23</v>
      </c>
      <c r="F17" s="13">
        <v>118.6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23</v>
      </c>
      <c r="F18" s="13">
        <v>675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46</v>
      </c>
      <c r="E19" s="12" t="s">
        <v>23</v>
      </c>
      <c r="F19" s="13">
        <v>472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26</v>
      </c>
      <c r="F20" s="13">
        <v>10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15</v>
      </c>
      <c r="F21" s="13">
        <v>1</v>
      </c>
      <c r="G21" s="14">
        <f>+G22+G23+G24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47</v>
      </c>
      <c r="E22" s="12" t="s">
        <v>22</v>
      </c>
      <c r="F22" s="13">
        <v>14.11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48</v>
      </c>
      <c r="E23" s="12" t="s">
        <v>23</v>
      </c>
      <c r="F23" s="13">
        <v>136.9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49</v>
      </c>
      <c r="E24" s="12" t="s">
        <v>23</v>
      </c>
      <c r="F24" s="13">
        <v>352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26" t="s">
        <v>28</v>
      </c>
      <c r="C25" s="29"/>
      <c r="D25" s="27"/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2</v>
      </c>
    </row>
    <row r="26" spans="1:10" ht="42" customHeight="1">
      <c r="A26" s="10"/>
      <c r="B26" s="11"/>
      <c r="C26" s="26" t="s">
        <v>29</v>
      </c>
      <c r="D26" s="27"/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3</v>
      </c>
    </row>
    <row r="27" spans="1:10" ht="42" customHeight="1">
      <c r="A27" s="10"/>
      <c r="B27" s="11"/>
      <c r="C27" s="11"/>
      <c r="D27" s="19" t="s">
        <v>29</v>
      </c>
      <c r="E27" s="12" t="s">
        <v>15</v>
      </c>
      <c r="F27" s="13">
        <v>1</v>
      </c>
      <c r="G27" s="14">
        <f>+G28+G29</f>
        <v>0</v>
      </c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50</v>
      </c>
      <c r="E28" s="12" t="s">
        <v>26</v>
      </c>
      <c r="F28" s="13">
        <v>30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50</v>
      </c>
      <c r="E29" s="12" t="s">
        <v>26</v>
      </c>
      <c r="F29" s="13">
        <v>50</v>
      </c>
      <c r="G29" s="20"/>
      <c r="H29" s="2"/>
      <c r="I29" s="15">
        <v>20</v>
      </c>
      <c r="J29" s="15">
        <v>4</v>
      </c>
    </row>
    <row r="30" spans="1:10" ht="42" customHeight="1">
      <c r="A30" s="28" t="s">
        <v>30</v>
      </c>
      <c r="B30" s="29"/>
      <c r="C30" s="29"/>
      <c r="D30" s="27"/>
      <c r="E30" s="12" t="s">
        <v>15</v>
      </c>
      <c r="F30" s="13">
        <v>1</v>
      </c>
      <c r="G30" s="14">
        <f>+G31+G50</f>
        <v>0</v>
      </c>
      <c r="H30" s="2"/>
      <c r="I30" s="15">
        <v>21</v>
      </c>
      <c r="J30" s="15"/>
    </row>
    <row r="31" spans="1:10" ht="42" customHeight="1">
      <c r="A31" s="28" t="s">
        <v>31</v>
      </c>
      <c r="B31" s="29"/>
      <c r="C31" s="29"/>
      <c r="D31" s="27"/>
      <c r="E31" s="12" t="s">
        <v>15</v>
      </c>
      <c r="F31" s="13">
        <v>1</v>
      </c>
      <c r="G31" s="14">
        <f>+G32+G33+G39+G44</f>
        <v>0</v>
      </c>
      <c r="H31" s="2"/>
      <c r="I31" s="15">
        <v>22</v>
      </c>
      <c r="J31" s="15">
        <v>200</v>
      </c>
    </row>
    <row r="32" spans="1:10" ht="42" customHeight="1">
      <c r="A32" s="28" t="s">
        <v>32</v>
      </c>
      <c r="B32" s="29"/>
      <c r="C32" s="29"/>
      <c r="D32" s="27"/>
      <c r="E32" s="12" t="s">
        <v>15</v>
      </c>
      <c r="F32" s="13">
        <v>1</v>
      </c>
      <c r="G32" s="20"/>
      <c r="H32" s="2"/>
      <c r="I32" s="15">
        <v>23</v>
      </c>
      <c r="J32" s="15"/>
    </row>
    <row r="33" spans="1:10" ht="42" customHeight="1">
      <c r="A33" s="28" t="s">
        <v>33</v>
      </c>
      <c r="B33" s="29"/>
      <c r="C33" s="29"/>
      <c r="D33" s="27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1</v>
      </c>
    </row>
    <row r="34" spans="1:10" ht="42" customHeight="1">
      <c r="A34" s="10"/>
      <c r="B34" s="26" t="s">
        <v>33</v>
      </c>
      <c r="C34" s="29"/>
      <c r="D34" s="27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26" t="s">
        <v>33</v>
      </c>
      <c r="D35" s="27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33</v>
      </c>
      <c r="E36" s="12" t="s">
        <v>15</v>
      </c>
      <c r="F36" s="13">
        <v>1</v>
      </c>
      <c r="G36" s="14">
        <f>+G37+G38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34</v>
      </c>
      <c r="E37" s="12" t="s">
        <v>15</v>
      </c>
      <c r="F37" s="13">
        <v>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35</v>
      </c>
      <c r="E38" s="12" t="s">
        <v>15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28" t="s">
        <v>36</v>
      </c>
      <c r="B39" s="29"/>
      <c r="C39" s="29"/>
      <c r="D39" s="27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1</v>
      </c>
    </row>
    <row r="40" spans="1:10" ht="42" customHeight="1">
      <c r="A40" s="10"/>
      <c r="B40" s="26" t="s">
        <v>36</v>
      </c>
      <c r="C40" s="29"/>
      <c r="D40" s="27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26" t="s">
        <v>36</v>
      </c>
      <c r="D41" s="27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36</v>
      </c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51</v>
      </c>
      <c r="E43" s="12" t="s">
        <v>37</v>
      </c>
      <c r="F43" s="13">
        <v>7</v>
      </c>
      <c r="G43" s="20"/>
      <c r="H43" s="2"/>
      <c r="I43" s="15">
        <v>34</v>
      </c>
      <c r="J43" s="15">
        <v>4</v>
      </c>
    </row>
    <row r="44" spans="1:10" ht="42" customHeight="1">
      <c r="A44" s="28" t="s">
        <v>38</v>
      </c>
      <c r="B44" s="29"/>
      <c r="C44" s="29"/>
      <c r="D44" s="27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1</v>
      </c>
    </row>
    <row r="45" spans="1:10" ht="42" customHeight="1">
      <c r="A45" s="10"/>
      <c r="B45" s="26" t="s">
        <v>38</v>
      </c>
      <c r="C45" s="29"/>
      <c r="D45" s="27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2</v>
      </c>
    </row>
    <row r="46" spans="1:10" ht="42" customHeight="1">
      <c r="A46" s="10"/>
      <c r="B46" s="11"/>
      <c r="C46" s="26" t="s">
        <v>38</v>
      </c>
      <c r="D46" s="27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3</v>
      </c>
    </row>
    <row r="47" spans="1:10" ht="42" customHeight="1">
      <c r="A47" s="10"/>
      <c r="B47" s="11"/>
      <c r="C47" s="11"/>
      <c r="D47" s="19" t="s">
        <v>38</v>
      </c>
      <c r="E47" s="12" t="s">
        <v>15</v>
      </c>
      <c r="F47" s="13">
        <v>1</v>
      </c>
      <c r="G47" s="14">
        <f>+G48+G49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39</v>
      </c>
      <c r="E48" s="12" t="s">
        <v>40</v>
      </c>
      <c r="F48" s="13">
        <v>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41</v>
      </c>
      <c r="E49" s="12" t="s">
        <v>15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28" t="s">
        <v>42</v>
      </c>
      <c r="B50" s="29"/>
      <c r="C50" s="29"/>
      <c r="D50" s="27"/>
      <c r="E50" s="12" t="s">
        <v>15</v>
      </c>
      <c r="F50" s="13">
        <v>1</v>
      </c>
      <c r="G50" s="20"/>
      <c r="H50" s="2"/>
      <c r="I50" s="15">
        <v>41</v>
      </c>
      <c r="J50" s="15">
        <v>210</v>
      </c>
    </row>
    <row r="51" spans="1:10" ht="42" customHeight="1">
      <c r="A51" s="28" t="s">
        <v>43</v>
      </c>
      <c r="B51" s="29"/>
      <c r="C51" s="29"/>
      <c r="D51" s="27"/>
      <c r="E51" s="12" t="s">
        <v>15</v>
      </c>
      <c r="F51" s="13">
        <v>1</v>
      </c>
      <c r="G51" s="20"/>
      <c r="H51" s="2"/>
      <c r="I51" s="15">
        <v>42</v>
      </c>
      <c r="J51" s="15">
        <v>220</v>
      </c>
    </row>
    <row r="52" spans="1:10" ht="42" customHeight="1">
      <c r="A52" s="30" t="s">
        <v>44</v>
      </c>
      <c r="B52" s="31"/>
      <c r="C52" s="31"/>
      <c r="D52" s="32"/>
      <c r="E52" s="21" t="s">
        <v>15</v>
      </c>
      <c r="F52" s="22">
        <v>1</v>
      </c>
      <c r="G52" s="23">
        <f>+G10+G51</f>
        <v>0</v>
      </c>
      <c r="H52" s="24"/>
      <c r="I52" s="25">
        <v>43</v>
      </c>
      <c r="J52" s="25">
        <v>30</v>
      </c>
    </row>
    <row r="53" spans="1:10" ht="42" customHeight="1">
      <c r="A53" s="33" t="s">
        <v>11</v>
      </c>
      <c r="B53" s="34"/>
      <c r="C53" s="34"/>
      <c r="D53" s="35"/>
      <c r="E53" s="16" t="s">
        <v>12</v>
      </c>
      <c r="F53" s="17" t="s">
        <v>12</v>
      </c>
      <c r="G53" s="18">
        <f>G52</f>
        <v>0</v>
      </c>
      <c r="I53" s="15">
        <v>44</v>
      </c>
      <c r="J53" s="15">
        <v>90</v>
      </c>
    </row>
    <row r="54" spans="1:10" ht="42" customHeight="1"/>
    <row r="55" spans="1:10" ht="42" customHeight="1"/>
  </sheetData>
  <sheetProtection algorithmName="SHA-512" hashValue="NkSyn4EKZ43t1lsFpX98DbpjRArY9yB3LGY/zPjFLxbuVYMq1B7wn7PuCBfA6oKZ61BNZiML2LMeIJz5C+fJUg==" saltValue="GdzRN+jQC5+hNqeUyODMuw==" spinCount="100000" sheet="1" objects="1" scenarios="1"/>
  <mergeCells count="29">
    <mergeCell ref="A9:D9"/>
    <mergeCell ref="F3:G3"/>
    <mergeCell ref="F4:G4"/>
    <mergeCell ref="F5:G5"/>
    <mergeCell ref="A7:G7"/>
    <mergeCell ref="B8:G8"/>
    <mergeCell ref="B34:D34"/>
    <mergeCell ref="A53:D53"/>
    <mergeCell ref="A10:D10"/>
    <mergeCell ref="A11:D11"/>
    <mergeCell ref="A12:D12"/>
    <mergeCell ref="B13:D13"/>
    <mergeCell ref="C14:D14"/>
    <mergeCell ref="B25:D25"/>
    <mergeCell ref="C26:D26"/>
    <mergeCell ref="A30:D30"/>
    <mergeCell ref="A31:D31"/>
    <mergeCell ref="A32:D32"/>
    <mergeCell ref="A33:D33"/>
    <mergeCell ref="C46:D46"/>
    <mergeCell ref="A50:D50"/>
    <mergeCell ref="A51:D51"/>
    <mergeCell ref="A52:D52"/>
    <mergeCell ref="C35:D35"/>
    <mergeCell ref="A39:D39"/>
    <mergeCell ref="B40:D40"/>
    <mergeCell ref="C41:D41"/>
    <mergeCell ref="A44:D44"/>
    <mergeCell ref="B45:D45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Koudai</dc:creator>
  <cp:lastModifiedBy>Kamada Koudai</cp:lastModifiedBy>
  <cp:lastPrinted>2021-06-29T10:55:48Z</cp:lastPrinted>
  <dcterms:created xsi:type="dcterms:W3CDTF">2021-06-29T10:50:44Z</dcterms:created>
  <dcterms:modified xsi:type="dcterms:W3CDTF">2021-06-29T10:59:54Z</dcterms:modified>
</cp:coreProperties>
</file>